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0\Physics_110_Spring_2019\"/>
    </mc:Choice>
  </mc:AlternateContent>
  <bookViews>
    <workbookView xWindow="0" yWindow="0" windowWidth="12850" windowHeight="6180"/>
  </bookViews>
  <sheets>
    <sheet name="class_roster" sheetId="1" r:id="rId1"/>
  </sheet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2" i="1"/>
  <c r="D49" i="1"/>
  <c r="E49" i="1"/>
  <c r="F49" i="1"/>
  <c r="G49" i="1"/>
  <c r="H49" i="1"/>
  <c r="C49" i="1" l="1"/>
  <c r="J49" i="1" s="1"/>
  <c r="K4" i="1" l="1"/>
  <c r="K6" i="1"/>
  <c r="K7" i="1"/>
  <c r="K8" i="1"/>
  <c r="K10" i="1"/>
  <c r="K11" i="1"/>
  <c r="K12" i="1"/>
  <c r="K13" i="1"/>
  <c r="K14" i="1"/>
  <c r="K15" i="1"/>
  <c r="K16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3" i="1"/>
  <c r="K45" i="1"/>
  <c r="K46" i="1"/>
  <c r="K47" i="1"/>
  <c r="K48" i="1"/>
  <c r="K2" i="1"/>
  <c r="K9" i="1"/>
  <c r="K17" i="1"/>
  <c r="K24" i="1"/>
  <c r="K34" i="1"/>
  <c r="K42" i="1"/>
  <c r="K49" i="1" l="1"/>
  <c r="K44" i="1"/>
  <c r="K3" i="1"/>
  <c r="K5" i="1"/>
</calcChain>
</file>

<file path=xl/sharedStrings.xml><?xml version="1.0" encoding="utf-8"?>
<sst xmlns="http://schemas.openxmlformats.org/spreadsheetml/2006/main" count="43" uniqueCount="36">
  <si>
    <t>Average</t>
  </si>
  <si>
    <t>Midterm 1 (%)</t>
  </si>
  <si>
    <t>0368</t>
  </si>
  <si>
    <t>0702</t>
  </si>
  <si>
    <t>0130</t>
  </si>
  <si>
    <t>0815</t>
  </si>
  <si>
    <t>Total</t>
  </si>
  <si>
    <t>i-clicker (%)</t>
  </si>
  <si>
    <t>HW  (%)</t>
  </si>
  <si>
    <t>Midterm 2 (%)</t>
  </si>
  <si>
    <t>Final exam (%)</t>
  </si>
  <si>
    <t>Lab (%)</t>
  </si>
  <si>
    <t>The estimated letter grade is calculated: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</si>
  <si>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</si>
  <si>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</si>
  <si>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</si>
  <si>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</si>
  <si>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</si>
  <si>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</si>
  <si>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</si>
  <si>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</si>
  <si>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</si>
  <si>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</si>
  <si>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</si>
  <si>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&lt;58.5</t>
  </si>
  <si>
    <t>F</t>
  </si>
  <si>
    <t>Last 4 of StudentID</t>
  </si>
  <si>
    <t>Total (%)</t>
  </si>
  <si>
    <t>Letter grade</t>
  </si>
  <si>
    <t>The final score is based on:</t>
  </si>
  <si>
    <t>30% final exam</t>
  </si>
  <si>
    <t>20% Midterm 1</t>
  </si>
  <si>
    <t>20% Midterm 2</t>
  </si>
  <si>
    <t>15% Lab</t>
  </si>
  <si>
    <t>10% Homework</t>
  </si>
  <si>
    <t>5% i-clicker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</si>
</sst>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90" zoomScaleNormal="90" workbookViewId="0"/>
  </sheetViews>
  <sheetFormatPr defaultColWidth="29.90625" defaultRowHeight="10.5" x14ac:dyDescent="0.25"/>
  <cols>
    <col min="1" max="1" width="9.08984375" style="2" bestFit="1" customWidth="1"/>
    <col min="2" max="2" width="2.36328125" style="2" customWidth="1"/>
    <col min="3" max="3" width="7.7265625" style="25" bestFit="1" customWidth="1"/>
    <col min="4" max="4" width="7.6328125" style="25" bestFit="1" customWidth="1"/>
    <col min="5" max="5" width="8.81640625" style="12" bestFit="1" customWidth="1"/>
    <col min="6" max="6" width="12.26953125" style="22" bestFit="1" customWidth="1"/>
    <col min="7" max="7" width="13.08984375" style="28" bestFit="1" customWidth="1"/>
    <col min="8" max="8" width="7.36328125" style="12" bestFit="1" customWidth="1"/>
    <col min="9" max="9" width="3.26953125" style="12" customWidth="1"/>
    <col min="10" max="10" width="8.36328125" style="12" bestFit="1" customWidth="1"/>
    <col min="11" max="11" width="10.7265625" style="10" bestFit="1" customWidth="1"/>
    <col min="12" max="12" width="9.08984375" style="2" bestFit="1" customWidth="1"/>
    <col min="13" max="13" width="25.90625" style="10" bestFit="1" customWidth="1"/>
    <col min="14" max="14" width="2.81640625" style="10" bestFit="1" customWidth="1"/>
    <col min="15" max="16384" width="29.90625" style="10"/>
  </cols>
  <sheetData>
    <row r="1" spans="1:14" s="8" customFormat="1" ht="21.5" thickBot="1" x14ac:dyDescent="0.3">
      <c r="A1" s="5" t="s">
        <v>26</v>
      </c>
      <c r="B1" s="5"/>
      <c r="C1" s="19" t="s">
        <v>8</v>
      </c>
      <c r="D1" s="19" t="s">
        <v>7</v>
      </c>
      <c r="E1" s="7" t="s">
        <v>1</v>
      </c>
      <c r="F1" s="7" t="s">
        <v>9</v>
      </c>
      <c r="G1" s="26" t="s">
        <v>10</v>
      </c>
      <c r="H1" s="7" t="s">
        <v>11</v>
      </c>
      <c r="I1" s="7"/>
      <c r="J1" s="20" t="s">
        <v>27</v>
      </c>
      <c r="K1" s="8" t="s">
        <v>28</v>
      </c>
      <c r="L1" s="5" t="s">
        <v>26</v>
      </c>
      <c r="M1" s="16" t="s">
        <v>29</v>
      </c>
      <c r="N1" s="16"/>
    </row>
    <row r="2" spans="1:14" s="13" customFormat="1" ht="11" thickTop="1" x14ac:dyDescent="0.25">
      <c r="A2" s="4" t="s">
        <v>6</v>
      </c>
      <c r="B2" s="4"/>
      <c r="C2" s="9">
        <v>100</v>
      </c>
      <c r="D2" s="9">
        <v>100</v>
      </c>
      <c r="E2" s="17">
        <v>99.999999999999986</v>
      </c>
      <c r="F2" s="9">
        <v>100</v>
      </c>
      <c r="G2" s="27">
        <v>100</v>
      </c>
      <c r="H2" s="9">
        <v>100</v>
      </c>
      <c r="I2" s="9"/>
      <c r="J2" s="21">
        <f>C2*0.1+D2*0.05+E2*0.2+F2*0.2+G2*0.3+H2*0.15</f>
        <v>100</v>
      </c>
      <c r="K2" s="3" t="str">
        <f>IF(J2&gt;=92.5,"A", IF(J2&gt;=89.5,"A-", IF(J2&gt;=86,"B+", IF(J2&gt;=82.5,"B", IF(J2&gt;=79,"B-", IF(J2&gt;=75.5,"C+", IF(J2&gt;=72,"C", IF(J2&gt;=68.5,"C-", IF(J2&gt;=65,"D+", IF(J2&gt;=61.5,"D", IF(J2&gt;=58,"D-", IF(J2&lt;58,"F"))))))))))))</f>
        <v>A</v>
      </c>
      <c r="L2" s="4" t="s">
        <v>6</v>
      </c>
      <c r="M2" s="18" t="s">
        <v>30</v>
      </c>
      <c r="N2" s="18"/>
    </row>
    <row r="3" spans="1:14" x14ac:dyDescent="0.25">
      <c r="A3" s="1">
        <v>3730</v>
      </c>
      <c r="B3" s="1"/>
      <c r="C3" s="22">
        <v>99.642857142857139</v>
      </c>
      <c r="D3" s="22">
        <v>98.86363636363636</v>
      </c>
      <c r="E3" s="12">
        <v>92.647058823529406</v>
      </c>
      <c r="F3" s="22">
        <v>95.833333333333343</v>
      </c>
      <c r="G3" s="28">
        <v>89.166666666666671</v>
      </c>
      <c r="H3" s="12">
        <v>97</v>
      </c>
      <c r="J3" s="23">
        <f t="shared" ref="J3:J49" si="0">C3*0.1+D3*0.05+E3*0.2+F3*0.2+G3*0.3+H3*0.15</f>
        <v>93.903545963840074</v>
      </c>
      <c r="K3" s="10" t="str">
        <f t="shared" ref="K3:K49" si="1">IF(J3&gt;=92.5,"A", IF(J3&gt;=89.5,"A-", IF(J3&gt;=86,"B+", IF(J3&gt;=82.5,"B", IF(J3&gt;=79,"B-", IF(J3&gt;=75.5,"C+", IF(J3&gt;=72,"C", IF(J3&gt;=68.5,"C-", IF(J3&gt;=65,"D+", IF(J3&gt;=61.5,"D", IF(J3&gt;=58,"D-", IF(J3&lt;58,"F"))))))))))))</f>
        <v>A</v>
      </c>
      <c r="L3" s="1">
        <v>3730</v>
      </c>
      <c r="M3" s="18" t="s">
        <v>31</v>
      </c>
      <c r="N3" s="18"/>
    </row>
    <row r="4" spans="1:14" x14ac:dyDescent="0.25">
      <c r="A4" s="1">
        <v>4020</v>
      </c>
      <c r="B4" s="1"/>
      <c r="C4" s="22">
        <v>99.811224489795919</v>
      </c>
      <c r="D4" s="22">
        <v>90.909090909090907</v>
      </c>
      <c r="E4" s="12">
        <v>69.117647058823522</v>
      </c>
      <c r="F4" s="22">
        <v>81.25</v>
      </c>
      <c r="G4" s="28">
        <v>87.5</v>
      </c>
      <c r="H4" s="12">
        <v>99.545454545454547</v>
      </c>
      <c r="J4" s="23">
        <f t="shared" si="0"/>
        <v>85.781924588017034</v>
      </c>
      <c r="K4" s="10" t="str">
        <f t="shared" si="1"/>
        <v>B</v>
      </c>
      <c r="L4" s="1">
        <v>4020</v>
      </c>
      <c r="M4" s="18" t="s">
        <v>32</v>
      </c>
      <c r="N4" s="18"/>
    </row>
    <row r="5" spans="1:14" x14ac:dyDescent="0.25">
      <c r="A5" s="1" t="s">
        <v>2</v>
      </c>
      <c r="B5" s="1"/>
      <c r="C5" s="22">
        <v>99.398268398268399</v>
      </c>
      <c r="D5" s="22">
        <v>88.63636363636364</v>
      </c>
      <c r="E5" s="12">
        <v>76.470588235294116</v>
      </c>
      <c r="F5" s="22">
        <v>77.083333333333343</v>
      </c>
      <c r="G5" s="28">
        <v>83.333333333333343</v>
      </c>
      <c r="H5" s="12">
        <v>95</v>
      </c>
      <c r="J5" s="23">
        <f t="shared" si="0"/>
        <v>84.33242933537052</v>
      </c>
      <c r="K5" s="10" t="str">
        <f t="shared" si="1"/>
        <v>B</v>
      </c>
      <c r="L5" s="1" t="s">
        <v>2</v>
      </c>
      <c r="M5" s="18" t="s">
        <v>33</v>
      </c>
      <c r="N5" s="18"/>
    </row>
    <row r="6" spans="1:14" x14ac:dyDescent="0.25">
      <c r="A6" s="1">
        <v>2346</v>
      </c>
      <c r="B6" s="1"/>
      <c r="C6" s="22">
        <v>105.14285714285714</v>
      </c>
      <c r="D6" s="22">
        <v>85.227272727272734</v>
      </c>
      <c r="E6" s="12">
        <v>85.294117647058812</v>
      </c>
      <c r="F6" s="22">
        <v>73.958333333333343</v>
      </c>
      <c r="G6" s="28">
        <v>79.583333333333343</v>
      </c>
      <c r="H6" s="12">
        <v>97.272727272727266</v>
      </c>
      <c r="J6" s="23">
        <f t="shared" si="0"/>
        <v>85.092048637636879</v>
      </c>
      <c r="K6" s="10" t="str">
        <f t="shared" si="1"/>
        <v>B</v>
      </c>
      <c r="L6" s="1">
        <v>2346</v>
      </c>
      <c r="M6" s="18" t="s">
        <v>34</v>
      </c>
      <c r="N6" s="18"/>
    </row>
    <row r="7" spans="1:14" x14ac:dyDescent="0.25">
      <c r="A7" s="1">
        <v>2862</v>
      </c>
      <c r="B7" s="1"/>
      <c r="C7" s="22">
        <v>96.709183673469397</v>
      </c>
      <c r="D7" s="22">
        <v>81.818181818181813</v>
      </c>
      <c r="E7" s="12">
        <v>82.35294117647058</v>
      </c>
      <c r="F7" s="22">
        <v>86.458333333333343</v>
      </c>
      <c r="G7" s="28">
        <v>85.833333333333343</v>
      </c>
      <c r="H7" s="12">
        <v>97.272727272727266</v>
      </c>
      <c r="J7" s="23">
        <f t="shared" si="0"/>
        <v>87.864991451125917</v>
      </c>
      <c r="K7" s="10" t="str">
        <f t="shared" si="1"/>
        <v>B+</v>
      </c>
      <c r="L7" s="1">
        <v>2862</v>
      </c>
      <c r="M7" s="18" t="s">
        <v>35</v>
      </c>
      <c r="N7" s="18"/>
    </row>
    <row r="8" spans="1:14" x14ac:dyDescent="0.25">
      <c r="A8" s="1">
        <v>1321</v>
      </c>
      <c r="B8" s="1"/>
      <c r="C8" s="22">
        <v>93.824829931972786</v>
      </c>
      <c r="D8" s="22">
        <v>88.63636363636364</v>
      </c>
      <c r="E8" s="12">
        <v>80.882352941176464</v>
      </c>
      <c r="F8" s="22">
        <v>65.625</v>
      </c>
      <c r="G8" s="28">
        <v>65</v>
      </c>
      <c r="H8" s="12">
        <v>96.36363636363636</v>
      </c>
      <c r="J8" s="23">
        <f t="shared" si="0"/>
        <v>77.070317217796202</v>
      </c>
      <c r="K8" s="10" t="str">
        <f t="shared" si="1"/>
        <v>C+</v>
      </c>
      <c r="L8" s="1">
        <v>1321</v>
      </c>
      <c r="M8" s="18"/>
      <c r="N8" s="18"/>
    </row>
    <row r="9" spans="1:14" x14ac:dyDescent="0.25">
      <c r="A9" s="1">
        <v>4955</v>
      </c>
      <c r="B9" s="1"/>
      <c r="C9" s="22">
        <v>101.99319727891157</v>
      </c>
      <c r="D9" s="22">
        <v>95.454545454545453</v>
      </c>
      <c r="E9" s="12">
        <v>70.588235294117638</v>
      </c>
      <c r="F9" s="22">
        <v>96.875</v>
      </c>
      <c r="G9" s="28">
        <v>92.916666666666671</v>
      </c>
      <c r="H9" s="12">
        <v>95</v>
      </c>
      <c r="J9" s="23">
        <f t="shared" si="0"/>
        <v>90.589694059441968</v>
      </c>
      <c r="K9" s="10" t="str">
        <f t="shared" si="1"/>
        <v>A-</v>
      </c>
      <c r="L9" s="1">
        <v>4955</v>
      </c>
      <c r="M9" s="16" t="s">
        <v>12</v>
      </c>
      <c r="N9" s="18"/>
    </row>
    <row r="10" spans="1:14" x14ac:dyDescent="0.25">
      <c r="A10" s="1">
        <v>5774</v>
      </c>
      <c r="B10" s="1"/>
      <c r="C10" s="22">
        <v>101.95640074211504</v>
      </c>
      <c r="D10" s="22">
        <v>94.318181818181813</v>
      </c>
      <c r="E10" s="12">
        <v>95.588235294117638</v>
      </c>
      <c r="F10" s="22">
        <v>94.791666666666671</v>
      </c>
      <c r="G10" s="28">
        <v>94.166666666666671</v>
      </c>
      <c r="H10" s="12">
        <v>99.545454545454547</v>
      </c>
      <c r="J10" s="23">
        <f t="shared" si="0"/>
        <v>96.169347739095656</v>
      </c>
      <c r="K10" s="10" t="str">
        <f t="shared" si="1"/>
        <v>A</v>
      </c>
      <c r="L10" s="1">
        <v>5774</v>
      </c>
      <c r="M10" s="18">
        <v>93</v>
      </c>
      <c r="N10" s="18" t="s">
        <v>13</v>
      </c>
    </row>
    <row r="11" spans="1:14" x14ac:dyDescent="0.25">
      <c r="A11" s="1" t="s">
        <v>3</v>
      </c>
      <c r="B11" s="1"/>
      <c r="C11" s="22">
        <v>72.709183673469383</v>
      </c>
      <c r="D11" s="22">
        <v>76.13636363636364</v>
      </c>
      <c r="E11" s="12">
        <v>79.411764705882348</v>
      </c>
      <c r="F11" s="22">
        <v>71.875</v>
      </c>
      <c r="G11" s="28">
        <v>84.166666666666671</v>
      </c>
      <c r="H11" s="12">
        <v>93.636363636363626</v>
      </c>
      <c r="J11" s="23">
        <f t="shared" si="0"/>
        <v>80.630544035796134</v>
      </c>
      <c r="K11" s="10" t="str">
        <f t="shared" si="1"/>
        <v>B-</v>
      </c>
      <c r="L11" s="1" t="s">
        <v>3</v>
      </c>
      <c r="M11" s="18">
        <v>90</v>
      </c>
      <c r="N11" s="18" t="s">
        <v>14</v>
      </c>
    </row>
    <row r="12" spans="1:14" x14ac:dyDescent="0.25">
      <c r="A12" s="1">
        <v>3971</v>
      </c>
      <c r="B12" s="1"/>
      <c r="C12" s="22">
        <v>101.51700680272108</v>
      </c>
      <c r="D12" s="22">
        <v>98.86363636363636</v>
      </c>
      <c r="E12" s="12">
        <v>73.529411764705884</v>
      </c>
      <c r="F12" s="22">
        <v>75</v>
      </c>
      <c r="G12" s="28">
        <v>82.5</v>
      </c>
      <c r="H12" s="12">
        <v>97.727272727272734</v>
      </c>
      <c r="J12" s="23">
        <f t="shared" si="0"/>
        <v>84.209855760486008</v>
      </c>
      <c r="K12" s="10" t="str">
        <f t="shared" si="1"/>
        <v>B</v>
      </c>
      <c r="L12" s="1">
        <v>3971</v>
      </c>
      <c r="M12" s="18">
        <v>86.5</v>
      </c>
      <c r="N12" s="18" t="s">
        <v>15</v>
      </c>
    </row>
    <row r="13" spans="1:14" x14ac:dyDescent="0.25">
      <c r="A13" s="1">
        <v>6587</v>
      </c>
      <c r="B13" s="1"/>
      <c r="C13" s="22">
        <v>94.717687074829925</v>
      </c>
      <c r="D13" s="22">
        <v>94.318181818181813</v>
      </c>
      <c r="E13" s="12">
        <v>98.52941176470587</v>
      </c>
      <c r="F13" s="22">
        <v>96.875</v>
      </c>
      <c r="G13" s="28">
        <v>93.75</v>
      </c>
      <c r="H13" s="12">
        <v>99.499999999999986</v>
      </c>
      <c r="J13" s="23">
        <f t="shared" si="0"/>
        <v>96.318560151333259</v>
      </c>
      <c r="K13" s="10" t="str">
        <f t="shared" si="1"/>
        <v>A</v>
      </c>
      <c r="L13" s="1">
        <v>6587</v>
      </c>
      <c r="M13" s="18">
        <v>83</v>
      </c>
      <c r="N13" s="18" t="s">
        <v>16</v>
      </c>
    </row>
    <row r="14" spans="1:14" x14ac:dyDescent="0.25">
      <c r="A14" s="1">
        <v>5423</v>
      </c>
      <c r="B14" s="1"/>
      <c r="C14" s="22">
        <v>103.13775510204083</v>
      </c>
      <c r="D14" s="22">
        <v>86.36363636363636</v>
      </c>
      <c r="E14" s="12">
        <v>80.882352941176464</v>
      </c>
      <c r="F14" s="22">
        <v>66.666666666666671</v>
      </c>
      <c r="G14" s="28">
        <v>77.5</v>
      </c>
      <c r="H14" s="12">
        <v>96.500000000000014</v>
      </c>
      <c r="J14" s="23">
        <f t="shared" si="0"/>
        <v>81.866761249954521</v>
      </c>
      <c r="K14" s="10" t="str">
        <f t="shared" si="1"/>
        <v>B-</v>
      </c>
      <c r="L14" s="1">
        <v>5423</v>
      </c>
      <c r="M14" s="18">
        <v>79.5</v>
      </c>
      <c r="N14" s="18" t="s">
        <v>17</v>
      </c>
    </row>
    <row r="15" spans="1:14" x14ac:dyDescent="0.25">
      <c r="A15" s="1">
        <v>5293</v>
      </c>
      <c r="B15" s="1"/>
      <c r="C15" s="22">
        <v>33.989795918367342</v>
      </c>
      <c r="D15" s="22">
        <v>32.954545454545453</v>
      </c>
      <c r="E15" s="12">
        <v>95.588235294117638</v>
      </c>
      <c r="F15" s="22">
        <v>89.583333333333343</v>
      </c>
      <c r="G15" s="28">
        <v>89.166666666666671</v>
      </c>
      <c r="H15" s="12">
        <v>83.5</v>
      </c>
      <c r="J15" s="23">
        <f t="shared" si="0"/>
        <v>81.356020590054214</v>
      </c>
      <c r="K15" s="10" t="str">
        <f t="shared" si="1"/>
        <v>B-</v>
      </c>
      <c r="L15" s="1">
        <v>5293</v>
      </c>
      <c r="M15" s="18">
        <v>76</v>
      </c>
      <c r="N15" s="18" t="s">
        <v>18</v>
      </c>
    </row>
    <row r="16" spans="1:14" x14ac:dyDescent="0.25">
      <c r="A16" s="1">
        <v>8425</v>
      </c>
      <c r="B16" s="1"/>
      <c r="C16" s="22">
        <v>101.73685837971551</v>
      </c>
      <c r="D16" s="22">
        <v>95.454545454545453</v>
      </c>
      <c r="E16" s="12">
        <v>97.058823529411754</v>
      </c>
      <c r="F16" s="22">
        <v>92.708333333333343</v>
      </c>
      <c r="G16" s="28">
        <v>92.5</v>
      </c>
      <c r="H16" s="12">
        <v>95.681818181818173</v>
      </c>
      <c r="J16" s="23">
        <f t="shared" si="0"/>
        <v>95.002117210520566</v>
      </c>
      <c r="K16" s="10" t="str">
        <f t="shared" si="1"/>
        <v>A</v>
      </c>
      <c r="L16" s="1">
        <v>8425</v>
      </c>
      <c r="M16" s="18">
        <v>72.5</v>
      </c>
      <c r="N16" s="18" t="s">
        <v>19</v>
      </c>
    </row>
    <row r="17" spans="1:14" x14ac:dyDescent="0.25">
      <c r="A17" s="1">
        <v>1521</v>
      </c>
      <c r="B17" s="1"/>
      <c r="C17" s="22">
        <v>76.644712430426708</v>
      </c>
      <c r="D17" s="22">
        <v>94.318181818181813</v>
      </c>
      <c r="E17" s="12">
        <v>95.588235294117638</v>
      </c>
      <c r="F17" s="22">
        <v>95.833333333333343</v>
      </c>
      <c r="G17" s="28">
        <v>96.25</v>
      </c>
      <c r="H17" s="12">
        <v>98.636363636363626</v>
      </c>
      <c r="J17" s="23">
        <f t="shared" si="0"/>
        <v>94.335148604896503</v>
      </c>
      <c r="K17" s="10" t="str">
        <f t="shared" si="1"/>
        <v>A</v>
      </c>
      <c r="L17" s="1">
        <v>1521</v>
      </c>
      <c r="M17" s="18">
        <v>69</v>
      </c>
      <c r="N17" s="18" t="s">
        <v>20</v>
      </c>
    </row>
    <row r="18" spans="1:14" x14ac:dyDescent="0.25">
      <c r="A18" s="1">
        <v>8333</v>
      </c>
      <c r="B18" s="1"/>
      <c r="C18" s="22">
        <v>100.10969387755101</v>
      </c>
      <c r="D18" s="22">
        <v>98.86363636363636</v>
      </c>
      <c r="E18" s="12">
        <v>79.411764705882348</v>
      </c>
      <c r="F18" s="22">
        <v>80.208333333333343</v>
      </c>
      <c r="G18" s="28">
        <v>88.75</v>
      </c>
      <c r="H18" s="12">
        <v>97.954545454545453</v>
      </c>
      <c r="J18" s="23">
        <f t="shared" si="0"/>
        <v>88.196352631961872</v>
      </c>
      <c r="K18" s="10" t="str">
        <f t="shared" si="1"/>
        <v>B+</v>
      </c>
      <c r="L18" s="1">
        <v>8333</v>
      </c>
      <c r="M18" s="18">
        <v>65.5</v>
      </c>
      <c r="N18" s="18" t="s">
        <v>21</v>
      </c>
    </row>
    <row r="19" spans="1:14" x14ac:dyDescent="0.25">
      <c r="A19" s="1">
        <v>9065</v>
      </c>
      <c r="B19" s="1"/>
      <c r="C19" s="22">
        <v>85.69047619047619</v>
      </c>
      <c r="D19" s="22">
        <v>88.63636363636364</v>
      </c>
      <c r="E19" s="12">
        <v>97.058823529411754</v>
      </c>
      <c r="F19" s="22">
        <v>95.833333333333343</v>
      </c>
      <c r="G19" s="28">
        <v>90.416666666666671</v>
      </c>
      <c r="H19" s="12">
        <v>97.727272727272734</v>
      </c>
      <c r="J19" s="23">
        <f t="shared" si="0"/>
        <v>93.363388082505736</v>
      </c>
      <c r="K19" s="10" t="str">
        <f t="shared" si="1"/>
        <v>A</v>
      </c>
      <c r="L19" s="1">
        <v>9065</v>
      </c>
      <c r="M19" s="18">
        <v>62</v>
      </c>
      <c r="N19" s="18" t="s">
        <v>22</v>
      </c>
    </row>
    <row r="20" spans="1:14" x14ac:dyDescent="0.25">
      <c r="A20" s="1">
        <v>2042</v>
      </c>
      <c r="B20" s="1"/>
      <c r="C20" s="22">
        <v>82.904738095238102</v>
      </c>
      <c r="D20" s="22">
        <v>96.590909090909093</v>
      </c>
      <c r="E20" s="12">
        <v>88.235294117647058</v>
      </c>
      <c r="F20" s="22">
        <v>86.458333333333343</v>
      </c>
      <c r="G20" s="28">
        <v>85</v>
      </c>
      <c r="H20" s="12">
        <v>92.272727272727266</v>
      </c>
      <c r="J20" s="23">
        <f t="shared" si="0"/>
        <v>87.399653845174441</v>
      </c>
      <c r="K20" s="10" t="str">
        <f t="shared" si="1"/>
        <v>B+</v>
      </c>
      <c r="L20" s="1">
        <v>2042</v>
      </c>
      <c r="M20" s="18">
        <v>58.5</v>
      </c>
      <c r="N20" s="18" t="s">
        <v>23</v>
      </c>
    </row>
    <row r="21" spans="1:14" x14ac:dyDescent="0.25">
      <c r="A21" s="1">
        <v>9943</v>
      </c>
      <c r="B21" s="1"/>
      <c r="C21" s="22">
        <v>83.042980828695107</v>
      </c>
      <c r="D21" s="22">
        <v>86.36363636363636</v>
      </c>
      <c r="E21" s="12">
        <v>80.882352941176464</v>
      </c>
      <c r="F21" s="22">
        <v>94.791666666666671</v>
      </c>
      <c r="G21" s="28">
        <v>83.75</v>
      </c>
      <c r="H21" s="12">
        <v>95.909090909090921</v>
      </c>
      <c r="J21" s="23">
        <f t="shared" si="0"/>
        <v>87.268647458983608</v>
      </c>
      <c r="K21" s="10" t="str">
        <f t="shared" si="1"/>
        <v>B+</v>
      </c>
      <c r="L21" s="1">
        <v>9943</v>
      </c>
      <c r="M21" s="18" t="s">
        <v>24</v>
      </c>
      <c r="N21" s="18" t="s">
        <v>25</v>
      </c>
    </row>
    <row r="22" spans="1:14" x14ac:dyDescent="0.25">
      <c r="A22" s="1">
        <v>9700</v>
      </c>
      <c r="B22" s="1"/>
      <c r="C22" s="22">
        <v>92.428571428571431</v>
      </c>
      <c r="D22" s="22">
        <v>98.86363636363636</v>
      </c>
      <c r="E22" s="12">
        <v>98.52941176470587</v>
      </c>
      <c r="F22" s="22">
        <v>100</v>
      </c>
      <c r="G22" s="28">
        <v>97.916666666666671</v>
      </c>
      <c r="H22" s="12">
        <v>100</v>
      </c>
      <c r="J22" s="23">
        <f t="shared" si="0"/>
        <v>98.266921313980134</v>
      </c>
      <c r="K22" s="10" t="str">
        <f t="shared" si="1"/>
        <v>A</v>
      </c>
      <c r="L22" s="1">
        <v>9700</v>
      </c>
    </row>
    <row r="23" spans="1:14" x14ac:dyDescent="0.25">
      <c r="A23" s="1">
        <v>3698</v>
      </c>
      <c r="B23" s="1"/>
      <c r="C23" s="22">
        <v>47.785714285714285</v>
      </c>
      <c r="D23" s="22">
        <v>51.136363636363633</v>
      </c>
      <c r="E23" s="12">
        <v>35.294117647058819</v>
      </c>
      <c r="F23" s="22">
        <v>33.333333333333336</v>
      </c>
      <c r="G23" s="28">
        <v>0</v>
      </c>
      <c r="H23" s="12">
        <v>59.090909090909093</v>
      </c>
      <c r="J23" s="23">
        <f t="shared" si="0"/>
        <v>29.924516170104408</v>
      </c>
      <c r="K23" s="10" t="str">
        <f t="shared" si="1"/>
        <v>F</v>
      </c>
      <c r="L23" s="1">
        <v>3698</v>
      </c>
    </row>
    <row r="24" spans="1:14" x14ac:dyDescent="0.25">
      <c r="A24" s="1">
        <v>2448</v>
      </c>
      <c r="B24" s="1"/>
      <c r="C24" s="22">
        <v>105.17006802721089</v>
      </c>
      <c r="D24" s="22">
        <v>98.86363636363636</v>
      </c>
      <c r="E24" s="12">
        <v>83.823529411764696</v>
      </c>
      <c r="F24" s="22">
        <v>89.583333333333343</v>
      </c>
      <c r="G24" s="28">
        <v>94.583333333333343</v>
      </c>
      <c r="H24" s="12">
        <v>97.272727272727266</v>
      </c>
      <c r="J24" s="23">
        <f t="shared" si="0"/>
        <v>93.107470260831604</v>
      </c>
      <c r="K24" s="10" t="str">
        <f t="shared" si="1"/>
        <v>A</v>
      </c>
      <c r="L24" s="1">
        <v>2448</v>
      </c>
    </row>
    <row r="25" spans="1:14" x14ac:dyDescent="0.25">
      <c r="A25" s="1">
        <v>4062</v>
      </c>
      <c r="B25" s="1"/>
      <c r="C25" s="22">
        <v>93.10969387755101</v>
      </c>
      <c r="D25" s="22">
        <v>94.318181818181813</v>
      </c>
      <c r="E25" s="12">
        <v>97.058823529411754</v>
      </c>
      <c r="F25" s="22">
        <v>93.75</v>
      </c>
      <c r="G25" s="28">
        <v>89.166666666666671</v>
      </c>
      <c r="H25" s="12">
        <v>95.454545454545453</v>
      </c>
      <c r="J25" s="23">
        <f t="shared" si="0"/>
        <v>93.256825002728363</v>
      </c>
      <c r="K25" s="10" t="str">
        <f t="shared" si="1"/>
        <v>A</v>
      </c>
      <c r="L25" s="1">
        <v>4062</v>
      </c>
    </row>
    <row r="26" spans="1:14" x14ac:dyDescent="0.25">
      <c r="A26" s="1">
        <v>5708</v>
      </c>
      <c r="B26" s="1"/>
      <c r="C26" s="22">
        <v>99.426870748299322</v>
      </c>
      <c r="D26" s="22">
        <v>96.590909090909093</v>
      </c>
      <c r="E26" s="12">
        <v>92.647058823529406</v>
      </c>
      <c r="F26" s="22">
        <v>94.791666666666671</v>
      </c>
      <c r="G26" s="28">
        <v>89.583333333333343</v>
      </c>
      <c r="H26" s="12">
        <v>99.090909090909079</v>
      </c>
      <c r="J26" s="23">
        <f t="shared" si="0"/>
        <v>93.998613991050973</v>
      </c>
      <c r="K26" s="10" t="str">
        <f t="shared" si="1"/>
        <v>A</v>
      </c>
      <c r="L26" s="1">
        <v>5708</v>
      </c>
    </row>
    <row r="27" spans="1:14" x14ac:dyDescent="0.25">
      <c r="A27" s="1">
        <v>7110</v>
      </c>
      <c r="B27" s="1"/>
      <c r="C27" s="22">
        <v>93.367346938775512</v>
      </c>
      <c r="D27" s="22">
        <v>90.909090909090907</v>
      </c>
      <c r="E27" s="12">
        <v>86.764705882352942</v>
      </c>
      <c r="F27" s="22">
        <v>68.75</v>
      </c>
      <c r="G27" s="28">
        <v>65</v>
      </c>
      <c r="H27" s="12">
        <v>91.4</v>
      </c>
      <c r="J27" s="23">
        <f t="shared" si="0"/>
        <v>78.19513041580268</v>
      </c>
      <c r="K27" s="10" t="str">
        <f t="shared" si="1"/>
        <v>C+</v>
      </c>
      <c r="L27" s="1">
        <v>7110</v>
      </c>
    </row>
    <row r="28" spans="1:14" x14ac:dyDescent="0.25">
      <c r="A28" s="1">
        <v>9841</v>
      </c>
      <c r="B28" s="1"/>
      <c r="C28" s="22">
        <v>89.72482282003709</v>
      </c>
      <c r="D28" s="22">
        <v>89.772727272727266</v>
      </c>
      <c r="E28" s="12">
        <v>63.235294117647051</v>
      </c>
      <c r="F28" s="22">
        <v>39.583333333333336</v>
      </c>
      <c r="G28" s="28">
        <v>73.75</v>
      </c>
      <c r="H28" s="12">
        <v>95.681818181818173</v>
      </c>
      <c r="J28" s="23">
        <f t="shared" si="0"/>
        <v>70.502116863108867</v>
      </c>
      <c r="K28" s="10" t="str">
        <f t="shared" si="1"/>
        <v>C-</v>
      </c>
      <c r="L28" s="1">
        <v>9841</v>
      </c>
    </row>
    <row r="29" spans="1:14" x14ac:dyDescent="0.25">
      <c r="A29" s="1">
        <v>1210</v>
      </c>
      <c r="B29" s="1"/>
      <c r="C29" s="22">
        <v>100.54594217687074</v>
      </c>
      <c r="D29" s="22">
        <v>92.045454545454547</v>
      </c>
      <c r="E29" s="12">
        <v>69.117647058823522</v>
      </c>
      <c r="F29" s="22">
        <v>71.875</v>
      </c>
      <c r="G29" s="28">
        <v>83.75</v>
      </c>
      <c r="H29" s="12">
        <v>97.727272727272734</v>
      </c>
      <c r="J29" s="23">
        <f t="shared" si="0"/>
        <v>82.639487265815404</v>
      </c>
      <c r="K29" s="10" t="str">
        <f t="shared" si="1"/>
        <v>B</v>
      </c>
      <c r="L29" s="1">
        <v>1210</v>
      </c>
    </row>
    <row r="30" spans="1:14" x14ac:dyDescent="0.25">
      <c r="A30" s="1">
        <v>1953</v>
      </c>
      <c r="B30" s="1"/>
      <c r="C30" s="22">
        <v>104.73809523809523</v>
      </c>
      <c r="D30" s="22">
        <v>86.36363636363636</v>
      </c>
      <c r="E30" s="12">
        <v>97.058823529411754</v>
      </c>
      <c r="F30" s="22">
        <v>94.791666666666671</v>
      </c>
      <c r="G30" s="28">
        <v>91.25</v>
      </c>
      <c r="H30" s="12">
        <v>98.181818181818187</v>
      </c>
      <c r="J30" s="23">
        <f t="shared" si="0"/>
        <v>95.264362108479759</v>
      </c>
      <c r="K30" s="10" t="str">
        <f t="shared" si="1"/>
        <v>A</v>
      </c>
      <c r="L30" s="1">
        <v>1953</v>
      </c>
    </row>
    <row r="31" spans="1:14" x14ac:dyDescent="0.25">
      <c r="A31" s="1">
        <v>5356</v>
      </c>
      <c r="B31" s="1"/>
      <c r="C31" s="22">
        <v>18.214285714285715</v>
      </c>
      <c r="D31" s="22">
        <v>0</v>
      </c>
      <c r="E31" s="12">
        <v>36.764705882352942</v>
      </c>
      <c r="F31" s="22">
        <v>58.333333333333336</v>
      </c>
      <c r="G31" s="28">
        <v>46.666666666666671</v>
      </c>
      <c r="H31" s="12">
        <v>26.36363636363636</v>
      </c>
      <c r="J31" s="23">
        <f t="shared" si="0"/>
        <v>38.795581869111281</v>
      </c>
      <c r="K31" s="10" t="str">
        <f t="shared" si="1"/>
        <v>F</v>
      </c>
      <c r="L31" s="1">
        <v>5356</v>
      </c>
    </row>
    <row r="32" spans="1:14" x14ac:dyDescent="0.25">
      <c r="A32" s="1">
        <v>9485</v>
      </c>
      <c r="B32" s="1"/>
      <c r="C32" s="22">
        <v>90.246598639455783</v>
      </c>
      <c r="D32" s="22">
        <v>97.727272727272734</v>
      </c>
      <c r="E32" s="12">
        <v>79.411764705882348</v>
      </c>
      <c r="F32" s="22">
        <v>58.333333333333336</v>
      </c>
      <c r="G32" s="28">
        <v>76.25</v>
      </c>
      <c r="H32" s="12">
        <v>97.727272727272734</v>
      </c>
      <c r="J32" s="23">
        <f t="shared" si="0"/>
        <v>78.994134017243255</v>
      </c>
      <c r="K32" s="10" t="str">
        <f t="shared" si="1"/>
        <v>C+</v>
      </c>
      <c r="L32" s="1">
        <v>9485</v>
      </c>
    </row>
    <row r="33" spans="1:12" x14ac:dyDescent="0.25">
      <c r="A33" s="1">
        <v>1064</v>
      </c>
      <c r="B33" s="1"/>
      <c r="C33" s="22">
        <v>99.857142857142861</v>
      </c>
      <c r="D33" s="22">
        <v>98.86363636363636</v>
      </c>
      <c r="E33" s="12">
        <v>94.117647058823522</v>
      </c>
      <c r="F33" s="22">
        <v>95.833333333333343</v>
      </c>
      <c r="G33" s="28">
        <v>95</v>
      </c>
      <c r="H33" s="12">
        <v>97.727272727272734</v>
      </c>
      <c r="J33" s="23">
        <f t="shared" si="0"/>
        <v>96.078183091418381</v>
      </c>
      <c r="K33" s="10" t="str">
        <f t="shared" si="1"/>
        <v>A</v>
      </c>
      <c r="L33" s="1">
        <v>1064</v>
      </c>
    </row>
    <row r="34" spans="1:12" x14ac:dyDescent="0.25">
      <c r="A34" s="1">
        <v>1584</v>
      </c>
      <c r="B34" s="1"/>
      <c r="C34" s="22">
        <v>102.78571428571429</v>
      </c>
      <c r="D34" s="22">
        <v>95.454545454545453</v>
      </c>
      <c r="E34" s="12">
        <v>88.235294117647058</v>
      </c>
      <c r="F34" s="22">
        <v>87.5</v>
      </c>
      <c r="G34" s="28">
        <v>89.166666666666671</v>
      </c>
      <c r="H34" s="12">
        <v>97.727272727272734</v>
      </c>
      <c r="J34" s="23">
        <f t="shared" si="0"/>
        <v>91.607448433919018</v>
      </c>
      <c r="K34" s="10" t="str">
        <f t="shared" si="1"/>
        <v>A-</v>
      </c>
      <c r="L34" s="1">
        <v>1584</v>
      </c>
    </row>
    <row r="35" spans="1:12" x14ac:dyDescent="0.25">
      <c r="A35" s="1">
        <v>8197</v>
      </c>
      <c r="B35" s="1"/>
      <c r="C35" s="22">
        <v>97.314625850340136</v>
      </c>
      <c r="D35" s="22">
        <v>87.5</v>
      </c>
      <c r="E35" s="12">
        <v>82.35294117647058</v>
      </c>
      <c r="F35" s="22">
        <v>53.125</v>
      </c>
      <c r="G35" s="28">
        <v>65</v>
      </c>
      <c r="H35" s="12">
        <v>94.545454545454561</v>
      </c>
      <c r="J35" s="23">
        <f t="shared" si="0"/>
        <v>74.883869002146312</v>
      </c>
      <c r="K35" s="10" t="str">
        <f t="shared" si="1"/>
        <v>C</v>
      </c>
      <c r="L35" s="1">
        <v>8197</v>
      </c>
    </row>
    <row r="36" spans="1:12" x14ac:dyDescent="0.25">
      <c r="A36" s="1">
        <v>2304</v>
      </c>
      <c r="B36" s="1"/>
      <c r="C36" s="22">
        <v>95.683673469387756</v>
      </c>
      <c r="D36" s="22">
        <v>78.409090909090907</v>
      </c>
      <c r="E36" s="12">
        <v>57.352941176470587</v>
      </c>
      <c r="F36" s="22">
        <v>64.583333333333343</v>
      </c>
      <c r="G36" s="28">
        <v>87.916666666666671</v>
      </c>
      <c r="H36" s="12">
        <v>90.999999999999986</v>
      </c>
      <c r="J36" s="23">
        <f t="shared" si="0"/>
        <v>77.901076794354097</v>
      </c>
      <c r="K36" s="10" t="str">
        <f t="shared" si="1"/>
        <v>C+</v>
      </c>
      <c r="L36" s="1">
        <v>2304</v>
      </c>
    </row>
    <row r="37" spans="1:12" x14ac:dyDescent="0.25">
      <c r="A37" s="1">
        <v>2515</v>
      </c>
      <c r="B37" s="1"/>
      <c r="C37" s="22">
        <v>94.292517006802726</v>
      </c>
      <c r="D37" s="22">
        <v>71.590909090909093</v>
      </c>
      <c r="E37" s="12">
        <v>83.823529411764696</v>
      </c>
      <c r="F37" s="22">
        <v>61.458333333333336</v>
      </c>
      <c r="G37" s="28">
        <v>73.333333333333343</v>
      </c>
      <c r="H37" s="12">
        <v>96.36363636363636</v>
      </c>
      <c r="J37" s="23">
        <f t="shared" si="0"/>
        <v>78.519715158790788</v>
      </c>
      <c r="K37" s="10" t="str">
        <f t="shared" si="1"/>
        <v>C+</v>
      </c>
      <c r="L37" s="1">
        <v>2515</v>
      </c>
    </row>
    <row r="38" spans="1:12" x14ac:dyDescent="0.25">
      <c r="A38" s="1">
        <v>6345</v>
      </c>
      <c r="B38" s="1"/>
      <c r="C38" s="22">
        <v>90.663574520717376</v>
      </c>
      <c r="D38" s="22">
        <v>85.227272727272734</v>
      </c>
      <c r="E38" s="12">
        <v>61.764705882352935</v>
      </c>
      <c r="F38" s="22">
        <v>64.583333333333343</v>
      </c>
      <c r="G38" s="28">
        <v>67.916666666666671</v>
      </c>
      <c r="H38" s="12">
        <v>94.090909090909079</v>
      </c>
      <c r="J38" s="23">
        <f t="shared" si="0"/>
        <v>73.085965295208993</v>
      </c>
      <c r="K38" s="10" t="str">
        <f t="shared" si="1"/>
        <v>C</v>
      </c>
      <c r="L38" s="1">
        <v>6345</v>
      </c>
    </row>
    <row r="39" spans="1:12" x14ac:dyDescent="0.25">
      <c r="A39" s="1">
        <v>2880</v>
      </c>
      <c r="B39" s="1"/>
      <c r="C39" s="22">
        <v>89.954390847247993</v>
      </c>
      <c r="D39" s="22">
        <v>86.36363636363636</v>
      </c>
      <c r="E39" s="12">
        <v>88.235294117647058</v>
      </c>
      <c r="F39" s="22">
        <v>91.666666666666671</v>
      </c>
      <c r="G39" s="28">
        <v>89.166666666666671</v>
      </c>
      <c r="H39" s="12">
        <v>95</v>
      </c>
      <c r="J39" s="23">
        <f t="shared" si="0"/>
        <v>90.29401305976937</v>
      </c>
      <c r="K39" s="10" t="str">
        <f t="shared" si="1"/>
        <v>A-</v>
      </c>
      <c r="L39" s="1">
        <v>2880</v>
      </c>
    </row>
    <row r="40" spans="1:12" x14ac:dyDescent="0.25">
      <c r="A40" s="1" t="s">
        <v>4</v>
      </c>
      <c r="B40" s="1"/>
      <c r="C40" s="22">
        <v>96.481601731601728</v>
      </c>
      <c r="D40" s="22">
        <v>90.909090909090907</v>
      </c>
      <c r="E40" s="12">
        <v>79.411764705882348</v>
      </c>
      <c r="F40" s="22">
        <v>72.916666666666671</v>
      </c>
      <c r="G40" s="28">
        <v>80</v>
      </c>
      <c r="H40" s="12">
        <v>99.772727272727266</v>
      </c>
      <c r="J40" s="23">
        <f t="shared" si="0"/>
        <v>83.625210084033625</v>
      </c>
      <c r="K40" s="10" t="str">
        <f t="shared" si="1"/>
        <v>B</v>
      </c>
      <c r="L40" s="1" t="s">
        <v>4</v>
      </c>
    </row>
    <row r="41" spans="1:12" x14ac:dyDescent="0.25">
      <c r="A41" s="1">
        <v>4266</v>
      </c>
      <c r="B41" s="1"/>
      <c r="C41" s="22">
        <v>99.702380952380963</v>
      </c>
      <c r="D41" s="22">
        <v>100</v>
      </c>
      <c r="E41" s="12">
        <v>91.17647058823529</v>
      </c>
      <c r="F41" s="22">
        <v>96.875</v>
      </c>
      <c r="G41" s="28">
        <v>88.333333333333343</v>
      </c>
      <c r="H41" s="12">
        <v>100</v>
      </c>
      <c r="J41" s="23">
        <f t="shared" si="0"/>
        <v>94.08053221288516</v>
      </c>
      <c r="K41" s="10" t="str">
        <f t="shared" si="1"/>
        <v>A</v>
      </c>
      <c r="L41" s="1">
        <v>4266</v>
      </c>
    </row>
    <row r="42" spans="1:12" x14ac:dyDescent="0.25">
      <c r="A42" s="1" t="s">
        <v>5</v>
      </c>
      <c r="B42" s="1"/>
      <c r="C42" s="22">
        <v>98.65306122448979</v>
      </c>
      <c r="D42" s="22">
        <v>84.090909090909093</v>
      </c>
      <c r="E42" s="12">
        <v>91.17647058823529</v>
      </c>
      <c r="F42" s="22">
        <v>85.416666666666671</v>
      </c>
      <c r="G42" s="28">
        <v>77.5</v>
      </c>
      <c r="H42" s="12">
        <v>97.272727272727266</v>
      </c>
      <c r="J42" s="23">
        <f t="shared" si="0"/>
        <v>87.229388118883918</v>
      </c>
      <c r="K42" s="10" t="str">
        <f t="shared" si="1"/>
        <v>B+</v>
      </c>
      <c r="L42" s="1" t="s">
        <v>5</v>
      </c>
    </row>
    <row r="43" spans="1:12" x14ac:dyDescent="0.25">
      <c r="A43" s="1">
        <v>3084</v>
      </c>
      <c r="B43" s="1"/>
      <c r="C43" s="22">
        <v>97.204081632653057</v>
      </c>
      <c r="D43" s="22">
        <v>82.954545454545453</v>
      </c>
      <c r="E43" s="12">
        <v>85.294117647058812</v>
      </c>
      <c r="F43" s="22">
        <v>85.416666666666671</v>
      </c>
      <c r="G43" s="28">
        <v>89.166666666666671</v>
      </c>
      <c r="H43" s="12">
        <v>96.818181818181813</v>
      </c>
      <c r="J43" s="23">
        <f t="shared" si="0"/>
        <v>89.283019571464948</v>
      </c>
      <c r="K43" s="10" t="str">
        <f t="shared" si="1"/>
        <v>B+</v>
      </c>
      <c r="L43" s="1">
        <v>3084</v>
      </c>
    </row>
    <row r="44" spans="1:12" x14ac:dyDescent="0.25">
      <c r="A44" s="1">
        <v>9199</v>
      </c>
      <c r="B44" s="1"/>
      <c r="C44" s="22">
        <v>90.914965986394563</v>
      </c>
      <c r="D44" s="22">
        <v>90.909090909090907</v>
      </c>
      <c r="E44" s="12">
        <v>69.117647000000005</v>
      </c>
      <c r="F44" s="22">
        <v>68.75</v>
      </c>
      <c r="G44" s="28">
        <v>75.416666666666671</v>
      </c>
      <c r="H44" s="12">
        <v>96.818181818181813</v>
      </c>
      <c r="J44" s="23">
        <f t="shared" si="0"/>
        <v>78.358207816821277</v>
      </c>
      <c r="K44" s="10" t="str">
        <f t="shared" si="1"/>
        <v>C+</v>
      </c>
      <c r="L44" s="1">
        <v>9199</v>
      </c>
    </row>
    <row r="45" spans="1:12" x14ac:dyDescent="0.25">
      <c r="A45" s="1">
        <v>1070</v>
      </c>
      <c r="B45" s="1"/>
      <c r="C45" s="22">
        <v>104.41666666666667</v>
      </c>
      <c r="D45" s="22">
        <v>97.727272727272734</v>
      </c>
      <c r="E45" s="12">
        <v>89.705882352941174</v>
      </c>
      <c r="F45" s="22">
        <v>87.5</v>
      </c>
      <c r="G45" s="28">
        <v>89.166666666666671</v>
      </c>
      <c r="H45" s="12">
        <v>99.545454545454547</v>
      </c>
      <c r="J45" s="23">
        <f t="shared" si="0"/>
        <v>92.451024955436736</v>
      </c>
      <c r="K45" s="10" t="str">
        <f t="shared" si="1"/>
        <v>A-</v>
      </c>
      <c r="L45" s="1">
        <v>1070</v>
      </c>
    </row>
    <row r="46" spans="1:12" x14ac:dyDescent="0.25">
      <c r="A46" s="1">
        <v>6152</v>
      </c>
      <c r="B46" s="1"/>
      <c r="C46" s="22">
        <v>96.806122448979593</v>
      </c>
      <c r="D46" s="22">
        <v>98.86363636363636</v>
      </c>
      <c r="E46" s="12">
        <v>88.235294117647058</v>
      </c>
      <c r="F46" s="22">
        <v>96.875</v>
      </c>
      <c r="G46" s="28">
        <v>92.083333333333343</v>
      </c>
      <c r="H46" s="12">
        <v>99.545454545454547</v>
      </c>
      <c r="J46" s="23">
        <f t="shared" si="0"/>
        <v>94.202671068427378</v>
      </c>
      <c r="K46" s="10" t="str">
        <f t="shared" si="1"/>
        <v>A</v>
      </c>
      <c r="L46" s="1">
        <v>6152</v>
      </c>
    </row>
    <row r="47" spans="1:12" x14ac:dyDescent="0.25">
      <c r="A47" s="1">
        <v>6675</v>
      </c>
      <c r="B47" s="1"/>
      <c r="C47" s="22">
        <v>106.08673469387756</v>
      </c>
      <c r="D47" s="22">
        <v>98.86363636363636</v>
      </c>
      <c r="E47" s="12">
        <v>82.35294117647058</v>
      </c>
      <c r="F47" s="22">
        <v>89.583333333333343</v>
      </c>
      <c r="G47" s="28">
        <v>90.416666666666671</v>
      </c>
      <c r="H47" s="12">
        <v>99.090909090909079</v>
      </c>
      <c r="J47" s="23">
        <f t="shared" si="0"/>
        <v>91.927746553166713</v>
      </c>
      <c r="K47" s="10" t="str">
        <f t="shared" si="1"/>
        <v>A-</v>
      </c>
      <c r="L47" s="1">
        <v>6675</v>
      </c>
    </row>
    <row r="48" spans="1:12" s="14" customFormat="1" x14ac:dyDescent="0.25">
      <c r="A48" s="1">
        <v>7250</v>
      </c>
      <c r="B48" s="1"/>
      <c r="C48" s="22">
        <v>104.21428571428569</v>
      </c>
      <c r="D48" s="22">
        <v>87.5</v>
      </c>
      <c r="E48" s="12">
        <v>88.235294117647058</v>
      </c>
      <c r="F48" s="22">
        <v>77.083333333333343</v>
      </c>
      <c r="G48" s="28">
        <v>88.75</v>
      </c>
      <c r="H48" s="12">
        <v>97.272727272727266</v>
      </c>
      <c r="J48" s="23">
        <f t="shared" si="0"/>
        <v>89.076063152533749</v>
      </c>
      <c r="K48" s="12" t="str">
        <f t="shared" si="1"/>
        <v>B+</v>
      </c>
      <c r="L48" s="1">
        <v>7250</v>
      </c>
    </row>
    <row r="49" spans="1:12" s="15" customFormat="1" x14ac:dyDescent="0.25">
      <c r="A49" s="6" t="s">
        <v>0</v>
      </c>
      <c r="B49" s="6"/>
      <c r="C49" s="24">
        <f>AVERAGE(C3:C48)</f>
        <v>92.053679499072331</v>
      </c>
      <c r="D49" s="24">
        <f t="shared" ref="D49:H49" si="2">AVERAGE(D3:D48)</f>
        <v>87.055335968379453</v>
      </c>
      <c r="E49" s="24">
        <f t="shared" si="2"/>
        <v>82.161125318414307</v>
      </c>
      <c r="F49" s="24">
        <f t="shared" si="2"/>
        <v>80.434782608695656</v>
      </c>
      <c r="G49" s="29">
        <f t="shared" si="2"/>
        <v>82.336956521739111</v>
      </c>
      <c r="H49" s="24">
        <f t="shared" si="2"/>
        <v>94.274505928853756</v>
      </c>
      <c r="I49" s="24"/>
      <c r="J49" s="24">
        <f t="shared" si="0"/>
        <v>84.919579179598003</v>
      </c>
      <c r="K49" s="11" t="str">
        <f t="shared" si="1"/>
        <v>B</v>
      </c>
      <c r="L49" s="6" t="s">
        <v>0</v>
      </c>
    </row>
  </sheetData>
  <pageMargins left="0.75" right="0.75" top="1" bottom="1" header="0.5" footer="0.5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class_roster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cp:lastPrinted>2019-05-14T15:01:02Z</cp:lastPrinted>
  <dcterms:created xsi:type="dcterms:W3CDTF">2019-02-11T18:43:41Z</dcterms:created>
  <dcterms:modified xsi:type="dcterms:W3CDTF">2019-06-21T14:10:27Z</dcterms:modified>
</cp:coreProperties>
</file>